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Лист3" sheetId="1" r:id="rId1"/>
  </sheets>
  <definedNames>
    <definedName name="_xlnm.Print_Titles" localSheetId="0">'Лист3'!$9:$13</definedName>
  </definedNames>
  <calcPr fullCalcOnLoad="1" refMode="R1C1"/>
</workbook>
</file>

<file path=xl/sharedStrings.xml><?xml version="1.0" encoding="utf-8"?>
<sst xmlns="http://schemas.openxmlformats.org/spreadsheetml/2006/main" count="79" uniqueCount="64">
  <si>
    <t>Приложение</t>
  </si>
  <si>
    <t>к постановлению администрации</t>
  </si>
  <si>
    <t>№ п/п</t>
  </si>
  <si>
    <t xml:space="preserve">Наименование объекта, мероприятия </t>
  </si>
  <si>
    <t>Планируемые объемы финансирования (тысяч рублей).</t>
  </si>
  <si>
    <t>Главный распорядитель бюджетных средств</t>
  </si>
  <si>
    <t>Всего</t>
  </si>
  <si>
    <t>В том числе</t>
  </si>
  <si>
    <t>Областной бюджет</t>
  </si>
  <si>
    <t>Прочие</t>
  </si>
  <si>
    <t>1.1.</t>
  </si>
  <si>
    <t>Повышение благосостояния семей с несовершеннолетними детьми и детьми -инвалидами, через оказание различных видов социальной помощи</t>
  </si>
  <si>
    <t>1.2.</t>
  </si>
  <si>
    <t xml:space="preserve"> Развитие сферы социальных услуг для семей и детей, находящихся в трудной жизненной ситуации, в т.ч. детей-инвалидов</t>
  </si>
  <si>
    <t>1.3.</t>
  </si>
  <si>
    <t xml:space="preserve"> Создание условий для социальной реабилитации и формирование доступной среды жизнедеятельности для детей-инвалидов и детей с ограниченными возможностями</t>
  </si>
  <si>
    <t>1.4.</t>
  </si>
  <si>
    <t>Проведение организационно–методической работы</t>
  </si>
  <si>
    <t>1.5.</t>
  </si>
  <si>
    <t>Укрепление института семьи, пропаганда здорового образа жизни</t>
  </si>
  <si>
    <t>1.6.</t>
  </si>
  <si>
    <t>Внедрение инновационных форм социального обслуживания</t>
  </si>
  <si>
    <t>1.7.</t>
  </si>
  <si>
    <t>1.8.</t>
  </si>
  <si>
    <t>Меры социальной поддержки, предоставляемые детям-сиротам, детям, оставшимся без попечения родителей, и лицам из их числа, семьям, принявшим на воспитание детей-сирот, детей, оставшихся без попечения родителей.</t>
  </si>
  <si>
    <t>2.</t>
  </si>
  <si>
    <t>2.1.</t>
  </si>
  <si>
    <t>2.2.</t>
  </si>
  <si>
    <t>2.3.</t>
  </si>
  <si>
    <t>Оказание различных видов адресной социальной помощи, направленных на повышение благосостояния граждан пожилого возраста и инвалидов</t>
  </si>
  <si>
    <t>2.4.</t>
  </si>
  <si>
    <t>Создание условий, направленных на социальную интеграцию инвалидов, и формирование безбарьерной среды для инвалидов и других маломобильных групп населения</t>
  </si>
  <si>
    <t>2.5.</t>
  </si>
  <si>
    <t>Поддержка общественных объединений ветеранов и инвалидов</t>
  </si>
  <si>
    <t>2.6.</t>
  </si>
  <si>
    <t>Проведение организационно-методической работы</t>
  </si>
  <si>
    <t>2.7.</t>
  </si>
  <si>
    <t>Предоставление грантов на развитие социальных инициатив</t>
  </si>
  <si>
    <t>Предоставление государственных (муниципальных услуг) гражданам пожилого возраста и инвалидам.</t>
  </si>
  <si>
    <t>3.</t>
  </si>
  <si>
    <t>3.1.</t>
  </si>
  <si>
    <t>3.2.</t>
  </si>
  <si>
    <t>Предоставление мер социальной поддержки отдельным категориям граждан.</t>
  </si>
  <si>
    <t>Возмещение затрат автотранспортным предприятиям за перевозку льготных категорий граждан.</t>
  </si>
  <si>
    <t>3.3.</t>
  </si>
  <si>
    <t>Муници- пальный бюджет</t>
  </si>
  <si>
    <t>Феде- ральный бюджет</t>
  </si>
  <si>
    <t>Подпрограмма 1                                             «Социальная поддержка семей и детей»</t>
  </si>
  <si>
    <t>Подпрограмма 2                                             «Социальная поддержка пожилых людей, инвалидов и граждан, попавших в трудную жизненную ситуацию.</t>
  </si>
  <si>
    <t>Подпрограмма 3                                             «Социальная поддержка отдельных категорий граждан»</t>
  </si>
  <si>
    <t>Организация общественных работ</t>
  </si>
  <si>
    <t xml:space="preserve">Комитет по социальным вопросам администрации МО «Всеволожский муниципальный район» ЛО
</t>
  </si>
  <si>
    <t>Комитет по социальным вопросам администрации МО «Всеволожский муниципальный район»                                            Администрация МО «Всеволожский муниципальный район» ЛО                          Комитет по образованию администрации МО «Всеволожский муниципальный район» ЛО</t>
  </si>
  <si>
    <t xml:space="preserve">Комитет по социальным вопросам администрации МО «Всеволожский муниципальный район» ЛО
Комитет по образованию администрации МО «Всеволожский муниципальный район»ЛО </t>
  </si>
  <si>
    <t>Комитет по социальным вопросам администрации МО «Всеволожский муниципальный район» ЛО</t>
  </si>
  <si>
    <t>Комитет по социальным вопросам администрации МО «Всеволожский муниципальный район»  ЛО</t>
  </si>
  <si>
    <t>Комитет по социальным вопросам администрации МО «Всеволожский муниципальный район» ЛО
Администрация МО «Всеволожский муниципальный район» ЛО</t>
  </si>
  <si>
    <t xml:space="preserve"> Администрация МО «Всеволожский муниципальный район» ЛО                </t>
  </si>
  <si>
    <t>Муниципальная программа «Социальная поддержка граждан Всеволожского муниципального района Ленинградской области»</t>
  </si>
  <si>
    <t>Предоставление отдельным категориям   граждан  социальных   выплат</t>
  </si>
  <si>
    <t>от______________№________</t>
  </si>
  <si>
    <t>Срок финанси-рования, проведения мероприя-тия</t>
  </si>
  <si>
    <t>Комитет по социальным вопросам администрации МО «Всеволожский муниципальный район» ЛО                                                 Комитет по образованию администрации МО «Всеволожский муниципальный район» ЛО</t>
  </si>
  <si>
    <r>
      <t>План мероприятий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по реализации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муниципальной</t>
    </r>
    <r>
      <rPr>
        <sz val="12"/>
        <rFont val="Times New Roman"/>
        <family val="1"/>
      </rPr>
      <t xml:space="preserve"> </t>
    </r>
    <r>
      <rPr>
        <sz val="14"/>
        <rFont val="Times New Roman"/>
        <family val="1"/>
      </rPr>
      <t>программы
 «Социальная поддержка граждан Всеволожского муниципального района Ленинградской области»
 на 2016 год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</si>
</sst>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right" indent="15"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vertical="top" wrapText="1"/>
    </xf>
    <xf numFmtId="16" fontId="5" fillId="0" borderId="10" xfId="0" applyNumberFormat="1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SheetLayoutView="100" zoomScalePageLayoutView="0" workbookViewId="0" topLeftCell="A1">
      <selection activeCell="A7" sqref="A7:I7"/>
    </sheetView>
  </sheetViews>
  <sheetFormatPr defaultColWidth="9.140625" defaultRowHeight="12.75"/>
  <cols>
    <col min="1" max="1" width="4.7109375" style="1" customWidth="1"/>
    <col min="2" max="2" width="44.7109375" style="2" customWidth="1"/>
    <col min="3" max="3" width="12.7109375" style="1" customWidth="1"/>
    <col min="4" max="4" width="15.140625" style="1" customWidth="1"/>
    <col min="5" max="5" width="12.57421875" style="1" customWidth="1"/>
    <col min="6" max="6" width="12.7109375" style="1" bestFit="1" customWidth="1"/>
    <col min="7" max="7" width="11.421875" style="1" bestFit="1" customWidth="1"/>
    <col min="8" max="8" width="12.57421875" style="1" customWidth="1"/>
    <col min="9" max="9" width="24.57421875" style="3" customWidth="1"/>
    <col min="10" max="16384" width="9.140625" style="1" customWidth="1"/>
  </cols>
  <sheetData>
    <row r="1" spans="7:9" ht="18.75">
      <c r="G1" s="33"/>
      <c r="H1" s="33"/>
      <c r="I1" s="34" t="s">
        <v>0</v>
      </c>
    </row>
    <row r="2" spans="7:9" ht="18.75">
      <c r="G2" s="34" t="s">
        <v>1</v>
      </c>
      <c r="H2" s="33"/>
      <c r="I2" s="35"/>
    </row>
    <row r="3" spans="7:9" ht="18.75">
      <c r="G3" s="33"/>
      <c r="H3" s="33"/>
      <c r="I3" s="34"/>
    </row>
    <row r="4" spans="7:9" ht="18.75">
      <c r="G4" s="36" t="s">
        <v>60</v>
      </c>
      <c r="H4" s="36"/>
      <c r="I4" s="36"/>
    </row>
    <row r="5" ht="16.5">
      <c r="A5" s="4"/>
    </row>
    <row r="6" ht="16.5">
      <c r="A6" s="4"/>
    </row>
    <row r="7" spans="1:9" ht="63.75" customHeight="1">
      <c r="A7" s="24" t="s">
        <v>63</v>
      </c>
      <c r="B7" s="25"/>
      <c r="C7" s="25"/>
      <c r="D7" s="25"/>
      <c r="E7" s="25"/>
      <c r="F7" s="25"/>
      <c r="G7" s="25"/>
      <c r="H7" s="25"/>
      <c r="I7" s="25"/>
    </row>
    <row r="8" ht="18.75">
      <c r="A8" s="5"/>
    </row>
    <row r="9" spans="1:9" ht="18.75" customHeight="1">
      <c r="A9" s="26" t="s">
        <v>2</v>
      </c>
      <c r="B9" s="27" t="s">
        <v>3</v>
      </c>
      <c r="C9" s="26" t="s">
        <v>61</v>
      </c>
      <c r="D9" s="30" t="s">
        <v>4</v>
      </c>
      <c r="E9" s="31"/>
      <c r="F9" s="31"/>
      <c r="G9" s="31"/>
      <c r="H9" s="32"/>
      <c r="I9" s="21" t="s">
        <v>5</v>
      </c>
    </row>
    <row r="10" spans="1:9" ht="16.5">
      <c r="A10" s="26"/>
      <c r="B10" s="28"/>
      <c r="C10" s="26"/>
      <c r="D10" s="20" t="s">
        <v>6</v>
      </c>
      <c r="E10" s="20" t="s">
        <v>7</v>
      </c>
      <c r="F10" s="20"/>
      <c r="G10" s="20"/>
      <c r="H10" s="20"/>
      <c r="I10" s="22"/>
    </row>
    <row r="11" spans="1:9" ht="49.5" customHeight="1">
      <c r="A11" s="26"/>
      <c r="B11" s="28"/>
      <c r="C11" s="26"/>
      <c r="D11" s="20"/>
      <c r="E11" s="20" t="s">
        <v>46</v>
      </c>
      <c r="F11" s="20" t="s">
        <v>8</v>
      </c>
      <c r="G11" s="20" t="s">
        <v>45</v>
      </c>
      <c r="H11" s="20" t="s">
        <v>9</v>
      </c>
      <c r="I11" s="22"/>
    </row>
    <row r="12" spans="1:9" ht="15.75" customHeight="1">
      <c r="A12" s="26"/>
      <c r="B12" s="29"/>
      <c r="C12" s="26"/>
      <c r="D12" s="20"/>
      <c r="E12" s="20"/>
      <c r="F12" s="20"/>
      <c r="G12" s="20"/>
      <c r="H12" s="20"/>
      <c r="I12" s="23"/>
    </row>
    <row r="13" spans="1:9" ht="16.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</row>
    <row r="14" spans="1:9" ht="135" customHeight="1">
      <c r="A14" s="7"/>
      <c r="B14" s="8" t="s">
        <v>58</v>
      </c>
      <c r="C14" s="6">
        <v>2016</v>
      </c>
      <c r="D14" s="9">
        <f>E14+F14+G14+H14</f>
        <v>512126.20000000007</v>
      </c>
      <c r="E14" s="9">
        <f>E15+E24+E32</f>
        <v>1111.2</v>
      </c>
      <c r="F14" s="9">
        <f>F15+F24+F32</f>
        <v>328314.4</v>
      </c>
      <c r="G14" s="9">
        <f>G15+G24+G32</f>
        <v>77260.6</v>
      </c>
      <c r="H14" s="9">
        <f>H15+H24+H32</f>
        <v>105440</v>
      </c>
      <c r="I14" s="10" t="s">
        <v>52</v>
      </c>
    </row>
    <row r="15" spans="1:9" ht="96.75" customHeight="1">
      <c r="A15" s="7">
        <v>1</v>
      </c>
      <c r="B15" s="8" t="s">
        <v>47</v>
      </c>
      <c r="C15" s="6">
        <v>2016</v>
      </c>
      <c r="D15" s="9">
        <f aca="true" t="shared" si="0" ref="D15:D20">E15+F15+G15+H15</f>
        <v>127362.6</v>
      </c>
      <c r="E15" s="9">
        <f>E16+E17+E18+E19+E20+E21+E22</f>
        <v>1111.2</v>
      </c>
      <c r="F15" s="9">
        <f>F16+F17+F18+F19+F20+F21+F22</f>
        <v>100755.1</v>
      </c>
      <c r="G15" s="9">
        <f>G16+G17+G18+G19+G20+G21+G22+G23</f>
        <v>25156.3</v>
      </c>
      <c r="H15" s="9">
        <f>H16+H17+H18+H19+H20+H21+H22</f>
        <v>340</v>
      </c>
      <c r="I15" s="10" t="s">
        <v>62</v>
      </c>
    </row>
    <row r="16" spans="1:9" ht="99.75" customHeight="1">
      <c r="A16" s="7" t="s">
        <v>10</v>
      </c>
      <c r="B16" s="14" t="s">
        <v>11</v>
      </c>
      <c r="C16" s="7">
        <v>2016</v>
      </c>
      <c r="D16" s="9">
        <f t="shared" si="0"/>
        <v>5450</v>
      </c>
      <c r="E16" s="15">
        <v>0</v>
      </c>
      <c r="F16" s="15">
        <v>0</v>
      </c>
      <c r="G16" s="15">
        <v>5450</v>
      </c>
      <c r="H16" s="15">
        <v>0</v>
      </c>
      <c r="I16" s="10" t="s">
        <v>53</v>
      </c>
    </row>
    <row r="17" spans="1:9" ht="52.5" customHeight="1">
      <c r="A17" s="7" t="s">
        <v>12</v>
      </c>
      <c r="B17" s="14" t="s">
        <v>13</v>
      </c>
      <c r="C17" s="7">
        <v>2016</v>
      </c>
      <c r="D17" s="9">
        <f t="shared" si="0"/>
        <v>250</v>
      </c>
      <c r="E17" s="15">
        <v>0</v>
      </c>
      <c r="F17" s="15">
        <v>0</v>
      </c>
      <c r="G17" s="15">
        <v>250</v>
      </c>
      <c r="H17" s="15">
        <v>0</v>
      </c>
      <c r="I17" s="10" t="s">
        <v>54</v>
      </c>
    </row>
    <row r="18" spans="1:9" ht="84.75" customHeight="1">
      <c r="A18" s="7" t="s">
        <v>14</v>
      </c>
      <c r="B18" s="14" t="s">
        <v>15</v>
      </c>
      <c r="C18" s="7">
        <v>2016</v>
      </c>
      <c r="D18" s="9">
        <f t="shared" si="0"/>
        <v>1020</v>
      </c>
      <c r="E18" s="15">
        <v>0</v>
      </c>
      <c r="F18" s="15">
        <v>0</v>
      </c>
      <c r="G18" s="15">
        <v>1020</v>
      </c>
      <c r="H18" s="15">
        <v>0</v>
      </c>
      <c r="I18" s="10" t="s">
        <v>54</v>
      </c>
    </row>
    <row r="19" spans="1:9" ht="48" customHeight="1">
      <c r="A19" s="7" t="s">
        <v>16</v>
      </c>
      <c r="B19" s="14" t="s">
        <v>17</v>
      </c>
      <c r="C19" s="7">
        <v>2016</v>
      </c>
      <c r="D19" s="9">
        <f t="shared" si="0"/>
        <v>160</v>
      </c>
      <c r="E19" s="15">
        <v>0</v>
      </c>
      <c r="F19" s="15">
        <v>0</v>
      </c>
      <c r="G19" s="15">
        <v>160</v>
      </c>
      <c r="H19" s="15">
        <v>0</v>
      </c>
      <c r="I19" s="10" t="s">
        <v>54</v>
      </c>
    </row>
    <row r="20" spans="1:9" ht="54" customHeight="1">
      <c r="A20" s="7" t="s">
        <v>18</v>
      </c>
      <c r="B20" s="14" t="s">
        <v>19</v>
      </c>
      <c r="C20" s="7">
        <v>2016</v>
      </c>
      <c r="D20" s="9">
        <f t="shared" si="0"/>
        <v>360</v>
      </c>
      <c r="E20" s="15">
        <v>0</v>
      </c>
      <c r="F20" s="15">
        <v>0</v>
      </c>
      <c r="G20" s="15">
        <v>360</v>
      </c>
      <c r="H20" s="15">
        <v>0</v>
      </c>
      <c r="I20" s="10" t="s">
        <v>55</v>
      </c>
    </row>
    <row r="21" spans="1:9" ht="49.5" customHeight="1">
      <c r="A21" s="7" t="s">
        <v>20</v>
      </c>
      <c r="B21" s="14" t="s">
        <v>21</v>
      </c>
      <c r="C21" s="7">
        <v>2016</v>
      </c>
      <c r="D21" s="9">
        <f>SUM(E21:H21)</f>
        <v>50528.100000000006</v>
      </c>
      <c r="E21" s="15">
        <v>0</v>
      </c>
      <c r="F21" s="15">
        <v>33553.9</v>
      </c>
      <c r="G21" s="15">
        <v>16634.2</v>
      </c>
      <c r="H21" s="15">
        <v>340</v>
      </c>
      <c r="I21" s="10" t="s">
        <v>54</v>
      </c>
    </row>
    <row r="22" spans="1:9" ht="102" customHeight="1">
      <c r="A22" s="7" t="s">
        <v>22</v>
      </c>
      <c r="B22" s="14" t="s">
        <v>24</v>
      </c>
      <c r="C22" s="7">
        <v>2016</v>
      </c>
      <c r="D22" s="19">
        <f aca="true" t="shared" si="1" ref="D22:D35">E22+F22+G22+H22</f>
        <v>68373.9</v>
      </c>
      <c r="E22" s="15">
        <v>1111.2</v>
      </c>
      <c r="F22" s="16">
        <v>67201.2</v>
      </c>
      <c r="G22" s="15">
        <v>61.5</v>
      </c>
      <c r="H22" s="15">
        <v>0</v>
      </c>
      <c r="I22" s="10" t="s">
        <v>51</v>
      </c>
    </row>
    <row r="23" spans="1:9" ht="53.25" customHeight="1">
      <c r="A23" s="7" t="s">
        <v>23</v>
      </c>
      <c r="B23" s="14" t="s">
        <v>50</v>
      </c>
      <c r="C23" s="7">
        <v>2016</v>
      </c>
      <c r="D23" s="9">
        <f t="shared" si="1"/>
        <v>1220.6</v>
      </c>
      <c r="E23" s="15">
        <v>0</v>
      </c>
      <c r="F23" s="16"/>
      <c r="G23" s="15">
        <v>1220.6</v>
      </c>
      <c r="H23" s="15"/>
      <c r="I23" s="10" t="s">
        <v>51</v>
      </c>
    </row>
    <row r="24" spans="1:9" ht="84.75" customHeight="1">
      <c r="A24" s="11" t="s">
        <v>25</v>
      </c>
      <c r="B24" s="8" t="s">
        <v>48</v>
      </c>
      <c r="C24" s="6">
        <v>2016</v>
      </c>
      <c r="D24" s="9">
        <f>E24+F24+G24+H24</f>
        <v>60090.8</v>
      </c>
      <c r="E24" s="9">
        <f>E25+E26+E27+E31+E28+E29+E30</f>
        <v>0</v>
      </c>
      <c r="F24" s="9">
        <f>F25+F26+F27+F31+F28+F29+F30</f>
        <v>50276.8</v>
      </c>
      <c r="G24" s="9">
        <f>G25+G26+G27+G31+G28+G29+G30</f>
        <v>9814</v>
      </c>
      <c r="H24" s="9">
        <f>H25+H26+H27+H31+H28+H29+H30</f>
        <v>0</v>
      </c>
      <c r="I24" s="10" t="s">
        <v>56</v>
      </c>
    </row>
    <row r="25" spans="1:9" ht="50.25" customHeight="1">
      <c r="A25" s="11" t="s">
        <v>26</v>
      </c>
      <c r="B25" s="14" t="s">
        <v>21</v>
      </c>
      <c r="C25" s="7">
        <v>2016</v>
      </c>
      <c r="D25" s="9">
        <f t="shared" si="1"/>
        <v>1854</v>
      </c>
      <c r="E25" s="15">
        <v>0</v>
      </c>
      <c r="F25" s="15">
        <v>0</v>
      </c>
      <c r="G25" s="15">
        <v>1854</v>
      </c>
      <c r="H25" s="15">
        <v>0</v>
      </c>
      <c r="I25" s="10" t="s">
        <v>54</v>
      </c>
    </row>
    <row r="26" spans="1:9" ht="69" customHeight="1">
      <c r="A26" s="11" t="s">
        <v>27</v>
      </c>
      <c r="B26" s="14" t="s">
        <v>29</v>
      </c>
      <c r="C26" s="7">
        <v>2016</v>
      </c>
      <c r="D26" s="9">
        <f t="shared" si="1"/>
        <v>2090</v>
      </c>
      <c r="E26" s="15">
        <v>0</v>
      </c>
      <c r="F26" s="15">
        <v>0</v>
      </c>
      <c r="G26" s="15">
        <v>2090</v>
      </c>
      <c r="H26" s="15">
        <v>0</v>
      </c>
      <c r="I26" s="10" t="s">
        <v>54</v>
      </c>
    </row>
    <row r="27" spans="1:9" ht="81.75" customHeight="1">
      <c r="A27" s="11" t="s">
        <v>28</v>
      </c>
      <c r="B27" s="14" t="s">
        <v>31</v>
      </c>
      <c r="C27" s="7">
        <v>2016</v>
      </c>
      <c r="D27" s="19">
        <f t="shared" si="1"/>
        <v>1525</v>
      </c>
      <c r="E27" s="15">
        <v>0</v>
      </c>
      <c r="F27" s="15">
        <v>0</v>
      </c>
      <c r="G27" s="15">
        <v>1525</v>
      </c>
      <c r="H27" s="15">
        <v>0</v>
      </c>
      <c r="I27" s="10" t="s">
        <v>54</v>
      </c>
    </row>
    <row r="28" spans="1:9" ht="49.5" customHeight="1">
      <c r="A28" s="11" t="s">
        <v>30</v>
      </c>
      <c r="B28" s="14" t="s">
        <v>35</v>
      </c>
      <c r="C28" s="7">
        <v>2016</v>
      </c>
      <c r="D28" s="9">
        <f t="shared" si="1"/>
        <v>615</v>
      </c>
      <c r="E28" s="15">
        <v>0</v>
      </c>
      <c r="F28" s="15">
        <v>0</v>
      </c>
      <c r="G28" s="15">
        <v>615</v>
      </c>
      <c r="H28" s="15">
        <v>0</v>
      </c>
      <c r="I28" s="10" t="s">
        <v>54</v>
      </c>
    </row>
    <row r="29" spans="1:9" ht="49.5" customHeight="1">
      <c r="A29" s="11" t="s">
        <v>32</v>
      </c>
      <c r="B29" s="14" t="s">
        <v>37</v>
      </c>
      <c r="C29" s="7">
        <v>2016</v>
      </c>
      <c r="D29" s="9">
        <f t="shared" si="1"/>
        <v>230</v>
      </c>
      <c r="E29" s="15">
        <v>0</v>
      </c>
      <c r="F29" s="15">
        <v>0</v>
      </c>
      <c r="G29" s="15">
        <v>230</v>
      </c>
      <c r="H29" s="15">
        <v>0</v>
      </c>
      <c r="I29" s="10" t="s">
        <v>54</v>
      </c>
    </row>
    <row r="30" spans="1:9" ht="51" customHeight="1">
      <c r="A30" s="11" t="s">
        <v>34</v>
      </c>
      <c r="B30" s="14" t="s">
        <v>38</v>
      </c>
      <c r="C30" s="7">
        <v>2016</v>
      </c>
      <c r="D30" s="19">
        <f t="shared" si="1"/>
        <v>48363.9</v>
      </c>
      <c r="E30" s="15">
        <v>0</v>
      </c>
      <c r="F30" s="15">
        <v>48363.9</v>
      </c>
      <c r="G30" s="15">
        <v>0</v>
      </c>
      <c r="H30" s="15">
        <v>0</v>
      </c>
      <c r="I30" s="10" t="s">
        <v>54</v>
      </c>
    </row>
    <row r="31" spans="1:9" ht="40.5" customHeight="1">
      <c r="A31" s="11" t="s">
        <v>36</v>
      </c>
      <c r="B31" s="14" t="s">
        <v>33</v>
      </c>
      <c r="C31" s="7">
        <v>2016</v>
      </c>
      <c r="D31" s="9">
        <f>E31+F31+G31+H31</f>
        <v>5412.9</v>
      </c>
      <c r="E31" s="15">
        <v>0</v>
      </c>
      <c r="F31" s="15">
        <v>1912.9</v>
      </c>
      <c r="G31" s="15">
        <v>3500</v>
      </c>
      <c r="H31" s="15">
        <v>0</v>
      </c>
      <c r="I31" s="10" t="s">
        <v>57</v>
      </c>
    </row>
    <row r="32" spans="1:9" ht="49.5" customHeight="1">
      <c r="A32" s="17" t="s">
        <v>39</v>
      </c>
      <c r="B32" s="8" t="s">
        <v>49</v>
      </c>
      <c r="C32" s="6">
        <v>2016</v>
      </c>
      <c r="D32" s="9">
        <f t="shared" si="1"/>
        <v>324672.8</v>
      </c>
      <c r="E32" s="9">
        <f>E33+E34+E35</f>
        <v>0</v>
      </c>
      <c r="F32" s="9">
        <f>F33+F34+F35</f>
        <v>177282.5</v>
      </c>
      <c r="G32" s="9">
        <f>G33+G34+G35</f>
        <v>42290.3</v>
      </c>
      <c r="H32" s="9">
        <f>H33+H34+H35</f>
        <v>105100</v>
      </c>
      <c r="I32" s="10" t="s">
        <v>54</v>
      </c>
    </row>
    <row r="33" spans="1:9" ht="50.25" customHeight="1">
      <c r="A33" s="11" t="s">
        <v>40</v>
      </c>
      <c r="B33" s="14" t="s">
        <v>59</v>
      </c>
      <c r="C33" s="7">
        <v>2016</v>
      </c>
      <c r="D33" s="19">
        <f t="shared" si="1"/>
        <v>42290.3</v>
      </c>
      <c r="E33" s="15">
        <v>0</v>
      </c>
      <c r="F33" s="15">
        <v>0</v>
      </c>
      <c r="G33" s="15">
        <v>42290.3</v>
      </c>
      <c r="H33" s="15">
        <v>0</v>
      </c>
      <c r="I33" s="10" t="s">
        <v>54</v>
      </c>
    </row>
    <row r="34" spans="1:9" ht="51" customHeight="1">
      <c r="A34" s="11" t="s">
        <v>41</v>
      </c>
      <c r="B34" s="14" t="s">
        <v>42</v>
      </c>
      <c r="C34" s="7">
        <v>2016</v>
      </c>
      <c r="D34" s="9">
        <f t="shared" si="1"/>
        <v>4366.5</v>
      </c>
      <c r="E34" s="15">
        <v>0</v>
      </c>
      <c r="F34" s="15">
        <v>4366.5</v>
      </c>
      <c r="G34" s="15">
        <v>0</v>
      </c>
      <c r="H34" s="15">
        <v>0</v>
      </c>
      <c r="I34" s="10" t="s">
        <v>54</v>
      </c>
    </row>
    <row r="35" spans="1:9" ht="53.25" customHeight="1">
      <c r="A35" s="18" t="s">
        <v>44</v>
      </c>
      <c r="B35" s="14" t="s">
        <v>43</v>
      </c>
      <c r="C35" s="7">
        <v>2016</v>
      </c>
      <c r="D35" s="19">
        <f t="shared" si="1"/>
        <v>278016</v>
      </c>
      <c r="E35" s="15">
        <v>0</v>
      </c>
      <c r="F35" s="15">
        <v>172916</v>
      </c>
      <c r="G35" s="15">
        <v>0</v>
      </c>
      <c r="H35" s="15">
        <v>105100</v>
      </c>
      <c r="I35" s="10" t="s">
        <v>54</v>
      </c>
    </row>
    <row r="36" ht="16.5">
      <c r="A36" s="12"/>
    </row>
    <row r="37" ht="16.5">
      <c r="A37" s="12"/>
    </row>
    <row r="38" ht="16.5">
      <c r="A38" s="12"/>
    </row>
    <row r="39" ht="16.5">
      <c r="A39" s="12"/>
    </row>
    <row r="40" ht="16.5">
      <c r="A40" s="12"/>
    </row>
    <row r="41" ht="16.5">
      <c r="A41" s="12"/>
    </row>
    <row r="42" ht="16.5">
      <c r="A42" s="13"/>
    </row>
    <row r="43" ht="16.5">
      <c r="A43" s="13"/>
    </row>
    <row r="44" ht="16.5">
      <c r="A44" s="13"/>
    </row>
    <row r="45" ht="16.5">
      <c r="A45" s="13"/>
    </row>
    <row r="46" ht="16.5">
      <c r="A46" s="13"/>
    </row>
    <row r="47" ht="16.5">
      <c r="A47" s="13"/>
    </row>
    <row r="48" ht="16.5">
      <c r="A48" s="13"/>
    </row>
    <row r="49" ht="16.5">
      <c r="A49" s="13"/>
    </row>
    <row r="50" ht="16.5">
      <c r="A50" s="13"/>
    </row>
  </sheetData>
  <sheetProtection/>
  <mergeCells count="13">
    <mergeCell ref="D9:H9"/>
    <mergeCell ref="E11:E12"/>
    <mergeCell ref="G4:I4"/>
    <mergeCell ref="G11:G12"/>
    <mergeCell ref="I9:I12"/>
    <mergeCell ref="A7:I7"/>
    <mergeCell ref="D10:D12"/>
    <mergeCell ref="E10:H10"/>
    <mergeCell ref="F11:F12"/>
    <mergeCell ref="H11:H12"/>
    <mergeCell ref="A9:A12"/>
    <mergeCell ref="B9:B12"/>
    <mergeCell ref="C9:C12"/>
  </mergeCells>
  <printOptions/>
  <pageMargins left="0.5905511811023623" right="0.1968503937007874" top="0.984251968503937" bottom="0.3937007874015748" header="0.984251968503937" footer="0.3937007874015748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Богуславская</cp:lastModifiedBy>
  <cp:lastPrinted>2016-10-26T13:50:24Z</cp:lastPrinted>
  <dcterms:created xsi:type="dcterms:W3CDTF">1996-10-08T23:32:33Z</dcterms:created>
  <dcterms:modified xsi:type="dcterms:W3CDTF">2016-10-26T13:56:28Z</dcterms:modified>
  <cp:category/>
  <cp:version/>
  <cp:contentType/>
  <cp:contentStatus/>
</cp:coreProperties>
</file>