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6"/>
  <c r="C14"/>
  <c r="C11"/>
  <c r="C9"/>
  <c r="B18"/>
  <c r="C17"/>
  <c r="B17"/>
  <c r="B16"/>
  <c r="C15"/>
  <c r="B15"/>
  <c r="B14"/>
  <c r="B9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<sst xmlns="http://schemas.openxmlformats.org/spreadsheetml/2006/main" count="20" uniqueCount="20">
  <si>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</si>
  <si>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</si>
  <si>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</si>
  <si>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</si>
  <si>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</si>
  <si>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</si>
  <si>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</si>
  <si>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</si>
  <si>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</si>
  <si>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</si>
  <si>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</si>
  <si>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</si>
  <si>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</si>
  <si>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</si>
  <si>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</si>
  <si>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</si>
  <si>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</si>
  <si>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</si>
  <si>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</si>
  <si>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01.04.2022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</si>
</sst>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0">
    <xf numFmtId="0" fontId="0" fillId="0" borderId="0" xfId="0"/>
    <xf numFmtId="0" fontId="22" fillId="3" borderId="0" xfId="5" applyNumberFormat="1" applyFont="1" applyFill="1" applyAlignment="1" applyProtection="1">
      <alignment horizontal="center" wrapText="1"/>
    </xf>
    <xf numFmtId="4" fontId="0" fillId="3" borderId="0" xfId="0" applyNumberFormat="1" applyFill="1"/>
    <xf numFmtId="0" fontId="0" fillId="3" borderId="0" xfId="0" applyFill="1"/>
    <xf numFmtId="0" fontId="22" fillId="3" borderId="0" xfId="5" applyNumberFormat="1" applyFont="1" applyFill="1" applyBorder="1" applyAlignment="1" applyProtection="1">
      <alignment horizont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sqref="A1:XFD1048576"/>
    </sheetView>
  </sheetViews>
  <sheetFormatPr defaultRowHeight="14.4"/>
  <cols>
    <col min="1" max="1" width="39.5546875" style="3" customWidth="1"/>
    <col min="2" max="2" width="15.88671875" style="3" customWidth="1"/>
    <col min="3" max="3" width="14.33203125" style="3" customWidth="1"/>
    <col min="4" max="4" width="19.44140625" style="29" customWidth="1"/>
    <col min="5" max="5" width="13.44140625" style="2" bestFit="1" customWidth="1"/>
    <col min="6" max="7" width="8.88671875" style="3"/>
    <col min="8" max="8" width="18.109375" style="2" customWidth="1"/>
    <col min="9" max="16384" width="8.88671875" style="3"/>
  </cols>
  <sheetData>
    <row r="1" spans="1:4">
      <c r="A1" s="1" t="s">
        <v>19</v>
      </c>
      <c r="B1" s="1"/>
      <c r="C1" s="1"/>
      <c r="D1" s="1"/>
    </row>
    <row r="2" spans="1:4" ht="57" customHeight="1">
      <c r="A2" s="4"/>
      <c r="B2" s="4"/>
      <c r="C2" s="4"/>
      <c r="D2" s="4"/>
    </row>
    <row r="3" spans="1:4">
      <c r="A3" s="5" t="s">
        <v>0</v>
      </c>
      <c r="B3" s="6" t="s">
        <v>1</v>
      </c>
      <c r="C3" s="7"/>
      <c r="D3" s="8" t="s">
        <v>2</v>
      </c>
    </row>
    <row r="4" spans="1:4">
      <c r="A4" s="9"/>
      <c r="B4" s="10"/>
      <c r="C4" s="6" t="s">
        <v>3</v>
      </c>
      <c r="D4" s="11"/>
    </row>
    <row r="5" spans="1:4">
      <c r="A5" s="9"/>
      <c r="B5" s="10"/>
      <c r="C5" s="10"/>
      <c r="D5" s="11"/>
    </row>
    <row r="6" spans="1:4">
      <c r="A6" s="9"/>
      <c r="B6" s="10"/>
      <c r="C6" s="10"/>
      <c r="D6" s="11"/>
    </row>
    <row r="7" spans="1:4">
      <c r="A7" s="9"/>
      <c r="B7" s="10"/>
      <c r="C7" s="10"/>
      <c r="D7" s="12"/>
    </row>
    <row r="8" spans="1:4">
      <c r="A8" s="13">
        <v>1</v>
      </c>
      <c r="B8" s="14" t="s">
        <v>4</v>
      </c>
      <c r="C8" s="14" t="s">
        <v>5</v>
      </c>
      <c r="D8" s="15" t="s">
        <v>6</v>
      </c>
    </row>
    <row r="9" spans="1:4" ht="28.5" customHeight="1">
      <c r="A9" s="16" t="s">
        <v>7</v>
      </c>
      <c r="B9" s="17">
        <f>1232112453.7/1000</f>
        <v>1232112.4537</v>
      </c>
      <c r="C9" s="17">
        <f>364011426.51/1000</f>
        <v>364011.42651000002</v>
      </c>
      <c r="D9" s="18">
        <f>B9-C9</f>
        <v>868101.02718999994</v>
      </c>
    </row>
    <row r="10" spans="1:4" ht="15.75" customHeight="1">
      <c r="A10" s="19" t="s">
        <v>8</v>
      </c>
      <c r="B10" s="20"/>
      <c r="C10" s="21"/>
      <c r="D10" s="22"/>
    </row>
    <row r="11" spans="1:4" ht="34.5" customHeight="1">
      <c r="A11" s="23" t="s">
        <v>9</v>
      </c>
      <c r="B11" s="24">
        <v>0</v>
      </c>
      <c r="C11" s="24">
        <f>-97900/1000</f>
        <v>-97.9</v>
      </c>
      <c r="D11" s="18">
        <f t="shared" ref="D11:D19" si="0">B11-C11</f>
        <v>97.9</v>
      </c>
    </row>
    <row r="12" spans="1:4" ht="51.75" customHeight="1">
      <c r="A12" s="23" t="s">
        <v>10</v>
      </c>
      <c r="B12" s="24">
        <v>0</v>
      </c>
      <c r="C12" s="24">
        <v>0</v>
      </c>
      <c r="D12" s="18">
        <f t="shared" si="0"/>
        <v>0</v>
      </c>
    </row>
    <row r="13" spans="1:4" ht="35.25" customHeight="1">
      <c r="A13" s="23" t="s">
        <v>11</v>
      </c>
      <c r="B13" s="24">
        <v>0</v>
      </c>
      <c r="C13" s="24">
        <v>0</v>
      </c>
      <c r="D13" s="18">
        <f t="shared" si="0"/>
        <v>0</v>
      </c>
    </row>
    <row r="14" spans="1:4" ht="27" customHeight="1">
      <c r="A14" s="23" t="s">
        <v>12</v>
      </c>
      <c r="B14" s="17">
        <f>1232112453.7/1000</f>
        <v>1232112.4537</v>
      </c>
      <c r="C14" s="17">
        <f>364109326.51/1000</f>
        <v>364109.32650999998</v>
      </c>
      <c r="D14" s="18">
        <f>B14-C14</f>
        <v>868003.12718999991</v>
      </c>
    </row>
    <row r="15" spans="1:4" ht="41.25" customHeight="1">
      <c r="A15" s="23" t="s">
        <v>13</v>
      </c>
      <c r="B15" s="24">
        <f>632689000/1000</f>
        <v>632689</v>
      </c>
      <c r="C15" s="24">
        <f>189806700/1000</f>
        <v>189806.7</v>
      </c>
      <c r="D15" s="18">
        <f t="shared" si="0"/>
        <v>442882.3</v>
      </c>
    </row>
    <row r="16" spans="1:4" ht="41.25" customHeight="1">
      <c r="A16" s="23" t="s">
        <v>18</v>
      </c>
      <c r="B16" s="24">
        <f>18730000/1000</f>
        <v>18730</v>
      </c>
      <c r="C16" s="24">
        <f>315161.09/1000</f>
        <v>315.16109</v>
      </c>
      <c r="D16" s="18">
        <f t="shared" si="0"/>
        <v>18414.838909999999</v>
      </c>
    </row>
    <row r="17" spans="1:4" ht="47.25" customHeight="1">
      <c r="A17" s="23" t="s">
        <v>14</v>
      </c>
      <c r="B17" s="24">
        <f>570272800/1000</f>
        <v>570272.80000000005</v>
      </c>
      <c r="C17" s="24">
        <f>171081840/1000</f>
        <v>171081.84</v>
      </c>
      <c r="D17" s="18">
        <f t="shared" si="0"/>
        <v>399190.96000000008</v>
      </c>
    </row>
    <row r="18" spans="1:4" ht="30" customHeight="1">
      <c r="A18" s="23" t="s">
        <v>15</v>
      </c>
      <c r="B18" s="24">
        <f>10420653.7/1000</f>
        <v>10420.653699999999</v>
      </c>
      <c r="C18" s="24">
        <f>2905625.42/1000</f>
        <v>2905.6254199999998</v>
      </c>
      <c r="D18" s="18">
        <f t="shared" si="0"/>
        <v>7515.0282799999986</v>
      </c>
    </row>
    <row r="19" spans="1:4" ht="23.25" customHeight="1">
      <c r="A19" s="25" t="s">
        <v>16</v>
      </c>
      <c r="B19" s="26">
        <f>1348264653/1000</f>
        <v>1348264.6529999999</v>
      </c>
      <c r="C19" s="26">
        <f>222801970.39/1000</f>
        <v>222801.97038999997</v>
      </c>
      <c r="D19" s="18">
        <f t="shared" si="0"/>
        <v>1125462.68261</v>
      </c>
    </row>
    <row r="20" spans="1:4" ht="39" customHeight="1">
      <c r="A20" s="27" t="s">
        <v>17</v>
      </c>
      <c r="B20" s="28">
        <v>0</v>
      </c>
      <c r="C20" s="28">
        <f>141209456.12/1000</f>
        <v>141209.45612000002</v>
      </c>
      <c r="D20" s="18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2022-04-26T08:18:13Z</dcterms:modified>
</cp:coreProperties>
</file>