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C11"/>
  <c r="C9"/>
  <c r="B18"/>
  <c r="B14"/>
  <c r="B9"/>
  <c r="B17" l="1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<sst xmlns="http://schemas.openxmlformats.org/spreadsheetml/2006/main" count="20" uniqueCount="20">
  <si>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</si>
  <si>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</si>
  <si>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</si>
  <si>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</si>
  <si>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</si>
  <si>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</si>
  <si>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</si>
  <si>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</si>
  <si>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</si>
  <si>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</si>
  <si>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</si>
  <si>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</si>
  <si>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</si>
  <si>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</si>
  <si>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</si>
  <si>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</si>
  <si>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</si>
  <si>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</si>
  <si>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Исполнено</t>
  </si>
  <si>
    <t>Информация  об исполнении бюджета комитета финансов администрации МО "Всеволожский муниципальный район" Ленинградской области  на 01.08.2022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</si>
</sst>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0" workbookViewId="0">
      <selection activeCell="C21" sqref="C21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19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5" t="s">
        <v>0</v>
      </c>
      <c r="B3" s="27" t="s">
        <v>1</v>
      </c>
      <c r="C3" s="29" t="s">
        <v>18</v>
      </c>
      <c r="D3" s="22" t="s">
        <v>2</v>
      </c>
    </row>
    <row r="4" spans="1:4">
      <c r="A4" s="26"/>
      <c r="B4" s="28"/>
      <c r="C4" s="30"/>
      <c r="D4" s="23"/>
    </row>
    <row r="5" spans="1:4">
      <c r="A5" s="26"/>
      <c r="B5" s="28"/>
      <c r="C5" s="30"/>
      <c r="D5" s="23"/>
    </row>
    <row r="6" spans="1:4">
      <c r="A6" s="26"/>
      <c r="B6" s="28"/>
      <c r="C6" s="30"/>
      <c r="D6" s="23"/>
    </row>
    <row r="7" spans="1:4">
      <c r="A7" s="26"/>
      <c r="B7" s="28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1233817187/1000</f>
        <v>1233817.1869999999</v>
      </c>
      <c r="C9" s="7">
        <f>1100493261.85/1000</f>
        <v>1100493.2618499999</v>
      </c>
      <c r="D9" s="8">
        <f>B9-C9</f>
        <v>133323.92515000002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219900/1000</f>
        <v>219.9</v>
      </c>
      <c r="D11" s="8">
        <f t="shared" ref="D11:D19" si="0">B11-C11</f>
        <v>-219.9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1233817187/1000</f>
        <v>1233817.1869999999</v>
      </c>
      <c r="C14" s="7">
        <f>1100273361.85/1000</f>
        <v>1100273.36185</v>
      </c>
      <c r="D14" s="8">
        <f>B14-C14</f>
        <v>133543.82514999993</v>
      </c>
    </row>
    <row r="15" spans="1:4" ht="41.25" customHeight="1">
      <c r="A15" s="13" t="s">
        <v>12</v>
      </c>
      <c r="B15" s="14">
        <f>632689000/1000</f>
        <v>632689</v>
      </c>
      <c r="C15" s="14">
        <f>569420100/1000</f>
        <v>569420.1</v>
      </c>
      <c r="D15" s="8">
        <f t="shared" si="0"/>
        <v>63268.900000000023</v>
      </c>
    </row>
    <row r="16" spans="1:4" ht="41.25" customHeight="1">
      <c r="A16" s="13" t="s">
        <v>17</v>
      </c>
      <c r="B16" s="14">
        <f>18730000/1000</f>
        <v>18730</v>
      </c>
      <c r="C16" s="14">
        <f>10368702.02/1000</f>
        <v>10368.702019999999</v>
      </c>
      <c r="D16" s="8">
        <f t="shared" si="0"/>
        <v>8361.2979800000012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513245520/1000</f>
        <v>513245.52</v>
      </c>
      <c r="D17" s="8">
        <f t="shared" si="0"/>
        <v>57027.280000000028</v>
      </c>
    </row>
    <row r="18" spans="1:4" ht="30" customHeight="1">
      <c r="A18" s="13" t="s">
        <v>14</v>
      </c>
      <c r="B18" s="14">
        <f>12125387/1000</f>
        <v>12125.387000000001</v>
      </c>
      <c r="C18" s="14">
        <f>7239039.83/1000</f>
        <v>7239.0398299999997</v>
      </c>
      <c r="D18" s="8">
        <f t="shared" si="0"/>
        <v>4886.3471700000009</v>
      </c>
    </row>
    <row r="19" spans="1:4" ht="23.25" customHeight="1">
      <c r="A19" s="15" t="s">
        <v>15</v>
      </c>
      <c r="B19" s="16">
        <f>1439386559.16/1000</f>
        <v>1439386.5591600002</v>
      </c>
      <c r="C19" s="16">
        <f>760297645.99/1000</f>
        <v>760297.64598999999</v>
      </c>
      <c r="D19" s="8">
        <f t="shared" si="0"/>
        <v>679088.91317000019</v>
      </c>
    </row>
    <row r="20" spans="1:4" ht="39" customHeight="1">
      <c r="A20" s="17" t="s">
        <v>16</v>
      </c>
      <c r="B20" s="18">
        <v>0</v>
      </c>
      <c r="C20" s="18">
        <f>340195615.86/1000</f>
        <v>340195.61586000002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2021-04-09T12:01:45Z</cp:lastPrinted>
  <dcterms:created xsi:type="dcterms:W3CDTF">2020-02-20T12:16:32Z</dcterms:created>
  <dcterms:modified xsi:type="dcterms:W3CDTF">2022-08-09T14:00:58Z</dcterms:modified>
</cp:coreProperties>
</file>